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Dokumentumok\Pályázati ügyek 2026\Nagybakónak-MF-út\Végrehajtás\Ajánlatkérés\"/>
    </mc:Choice>
  </mc:AlternateContent>
  <bookViews>
    <workbookView xWindow="0" yWindow="0" windowWidth="28800" windowHeight="12135"/>
  </bookViews>
  <sheets>
    <sheet name="Munka1" sheetId="1" r:id="rId1"/>
  </sheets>
  <definedNames>
    <definedName name="_xlnm.Print_Titles" localSheetId="0">Munka1!$1:$14</definedName>
    <definedName name="_xlnm.Print_Area" localSheetId="0">Munka1!$A$1:$F$71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F23" i="1"/>
  <c r="F39" i="1"/>
  <c r="F54" i="1"/>
  <c r="F49" i="1"/>
  <c r="F44" i="1"/>
  <c r="F41" i="1"/>
  <c r="F30" i="1"/>
  <c r="F19" i="1"/>
  <c r="F35" i="1" s="1"/>
  <c r="F57" i="1" l="1"/>
  <c r="F60" i="1" s="1"/>
  <c r="F61" i="1" s="1"/>
  <c r="F63" i="1" s="1"/>
</calcChain>
</file>

<file path=xl/sharedStrings.xml><?xml version="1.0" encoding="utf-8"?>
<sst xmlns="http://schemas.openxmlformats.org/spreadsheetml/2006/main" count="59" uniqueCount="51">
  <si>
    <t>Munkafajta megnevezése</t>
  </si>
  <si>
    <t>Mennyiség</t>
  </si>
  <si>
    <t>Költség (nettó Ft)</t>
  </si>
  <si>
    <t>Egységár (Ft)</t>
  </si>
  <si>
    <t>Mennyiségi egység</t>
  </si>
  <si>
    <t>Építtető:</t>
  </si>
  <si>
    <t>Padkanyesés</t>
  </si>
  <si>
    <t>feltöltődött padka nyesése, lenyesett föld elszállítása</t>
  </si>
  <si>
    <t>Sorsz.</t>
  </si>
  <si>
    <t>m3</t>
  </si>
  <si>
    <t>ÁFA (27%)</t>
  </si>
  <si>
    <t>Összesen (nettó Ft)</t>
  </si>
  <si>
    <t>Összesen (bruttó Ft)</t>
  </si>
  <si>
    <t>Önállóan támogatható tevékenységek</t>
  </si>
  <si>
    <t>AC 11 kopó (N) j. melegaszfalt keverékből</t>
  </si>
  <si>
    <t>m2</t>
  </si>
  <si>
    <t>Önállóan nem támogatható, választható tevékenységek</t>
  </si>
  <si>
    <t>Mindösszesen (nettó Ft)</t>
  </si>
  <si>
    <t>bontott anyag elszálllítása kijelölt lerakóra</t>
  </si>
  <si>
    <t>Földműtükör készítés kiszedéssel, tömörítéssel</t>
  </si>
  <si>
    <t>kitermelt anyag elszálllítása kijelölt lerakóra</t>
  </si>
  <si>
    <t>Ideiglenes forgalomkorlátozás</t>
  </si>
  <si>
    <t>klt</t>
  </si>
  <si>
    <t>Padkanemesítés készítése 10cm vastagságban</t>
  </si>
  <si>
    <t>20cm vtg-ban</t>
  </si>
  <si>
    <t>Nagybakónak, 349 hrsz-ú út (Hegyi u.) felújítása</t>
  </si>
  <si>
    <t>Beavatkozás hossza:  212 m</t>
  </si>
  <si>
    <t>Beavatkozás felülete: 538 m2</t>
  </si>
  <si>
    <t>Meglévő pályaszerkezet bontása 20cm vtg-ban</t>
  </si>
  <si>
    <t>100m2 x 0,20m</t>
  </si>
  <si>
    <t>aszfaltburkolat vágásával, pályaszerkezet-cserék esetén</t>
  </si>
  <si>
    <t>20cm vtg-ban pályaszerkezet-cserék esetén</t>
  </si>
  <si>
    <t>100 m2 x 0,20 m</t>
  </si>
  <si>
    <t>M22 dolomit zúzalékból: 255m2 x 0,10m</t>
  </si>
  <si>
    <t>Védő- és javítóréteg építése M56 dolomitból</t>
  </si>
  <si>
    <t>100m2 x 0,20 m</t>
  </si>
  <si>
    <t>CKt cementstabilizációs alapréteg építése</t>
  </si>
  <si>
    <t xml:space="preserve">mikrorepesztéssel feszültségmentesítve, </t>
  </si>
  <si>
    <t>bitumenemulziós kellősítéssel, 20cm vastagságban</t>
  </si>
  <si>
    <t>Útpálya tisztítása, bitumenemulziós kellősítés</t>
  </si>
  <si>
    <t>Aszfalt kopó-kiegyenlítő réteg készítése</t>
  </si>
  <si>
    <t>3,5+átl.1,0cm cm vastagságban</t>
  </si>
  <si>
    <t>538m2 x 0,045m</t>
  </si>
  <si>
    <t>útpálya tisztításával, bitumenemulziós kellősítéssel</t>
  </si>
  <si>
    <t>Ajánlat</t>
  </si>
  <si>
    <t>Ajánlatadó (név, székhely, adószám)</t>
  </si>
  <si>
    <t>Nagybakónak Község Önkormányzata, 8821 Nagybakónak, Szent István krt. 2., adószám: 15436784-1-20</t>
  </si>
  <si>
    <t xml:space="preserve">MFP-TKVI/2026 </t>
  </si>
  <si>
    <t>Ajánlat érvényes</t>
  </si>
  <si>
    <t>Kelt</t>
  </si>
  <si>
    <t>aláírás, p.h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</si>
</sst>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165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2" fillId="0" borderId="0" xfId="1" applyNumberFormat="1" applyFont="1" applyFill="1" applyAlignment="1">
      <alignment horizontal="center" vertical="center" wrapText="1"/>
    </xf>
    <xf numFmtId="165" fontId="2" fillId="0" borderId="0" xfId="1" applyNumberFormat="1" applyFont="1" applyFill="1" applyAlignment="1">
      <alignment horizontal="center" vertical="center"/>
    </xf>
    <xf numFmtId="0" fontId="3" fillId="0" borderId="0" xfId="0" applyFont="1" applyAlignment="1">
      <alignment horizontal="right" vertical="center"/>
    </xf>
    <xf numFmtId="166" fontId="2" fillId="0" borderId="0" xfId="1" applyNumberFormat="1" applyFont="1" applyFill="1" applyAlignment="1">
      <alignment horizontal="center" vertical="center"/>
    </xf>
    <xf numFmtId="164" fontId="2" fillId="0" borderId="0" xfId="1" applyFont="1" applyFill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zoomScaleNormal="100" zoomScaleSheetLayoutView="100" workbookViewId="0">
      <selection activeCell="L65" sqref="L65"/>
    </sheetView>
  </sheetViews>
  <sheetFormatPr defaultRowHeight="14.25" x14ac:dyDescent="0.25"/>
  <cols>
    <col min="1" max="1" width="17.42578125" style="1" customWidth="1"/>
    <col min="2" max="2" width="53.140625" style="1" customWidth="1"/>
    <col min="3" max="3" width="12.28515625" style="1" customWidth="1"/>
    <col min="4" max="4" width="13.85546875" style="1" customWidth="1"/>
    <col min="5" max="5" width="13.28515625" style="1" customWidth="1"/>
    <col min="6" max="6" width="20" style="1" customWidth="1"/>
    <col min="7" max="16384" width="9.140625" style="1"/>
  </cols>
  <sheetData>
    <row r="1" spans="1:6" ht="24.95" customHeight="1" x14ac:dyDescent="0.25">
      <c r="A1" s="28" t="s">
        <v>44</v>
      </c>
      <c r="B1" s="28"/>
      <c r="C1" s="28"/>
      <c r="D1" s="28"/>
      <c r="E1" s="28"/>
      <c r="F1" s="28"/>
    </row>
    <row r="2" spans="1:6" ht="24.95" customHeight="1" x14ac:dyDescent="0.25">
      <c r="A2" s="27" t="s">
        <v>47</v>
      </c>
      <c r="B2" s="27"/>
      <c r="C2" s="27"/>
      <c r="D2" s="27"/>
      <c r="E2" s="27"/>
      <c r="F2" s="27"/>
    </row>
    <row r="3" spans="1:6" ht="24.95" customHeight="1" x14ac:dyDescent="0.25">
      <c r="A3" s="24" t="s">
        <v>25</v>
      </c>
      <c r="B3" s="24"/>
      <c r="C3" s="24"/>
      <c r="D3" s="24"/>
      <c r="E3" s="24"/>
      <c r="F3" s="24"/>
    </row>
    <row r="4" spans="1:6" ht="15" x14ac:dyDescent="0.25">
      <c r="A4" s="11"/>
      <c r="B4" s="11"/>
      <c r="C4" s="11"/>
      <c r="D4" s="11"/>
      <c r="E4" s="11"/>
      <c r="F4" s="11"/>
    </row>
    <row r="5" spans="1:6" ht="15" x14ac:dyDescent="0.25">
      <c r="A5" s="11"/>
      <c r="B5" s="11"/>
      <c r="C5" s="11"/>
      <c r="D5" s="11"/>
      <c r="E5" s="11"/>
      <c r="F5" s="11"/>
    </row>
    <row r="6" spans="1:6" ht="15" x14ac:dyDescent="0.25">
      <c r="A6" s="13" t="s">
        <v>5</v>
      </c>
      <c r="B6" s="26" t="s">
        <v>46</v>
      </c>
      <c r="C6" s="26"/>
      <c r="D6" s="26"/>
      <c r="E6" s="26"/>
      <c r="F6" s="26"/>
    </row>
    <row r="7" spans="1:6" ht="15" x14ac:dyDescent="0.25">
      <c r="A7" s="11"/>
      <c r="B7" s="11"/>
      <c r="C7" s="11"/>
      <c r="D7" s="11"/>
      <c r="E7" s="11"/>
      <c r="F7" s="11"/>
    </row>
    <row r="8" spans="1:6" ht="60" x14ac:dyDescent="0.25">
      <c r="A8" s="29" t="s">
        <v>45</v>
      </c>
      <c r="B8" s="26"/>
      <c r="C8" s="26"/>
      <c r="D8" s="26"/>
      <c r="E8" s="26"/>
      <c r="F8" s="26"/>
    </row>
    <row r="9" spans="1:6" x14ac:dyDescent="0.25">
      <c r="A9" s="12"/>
      <c r="B9" s="12"/>
      <c r="C9" s="12"/>
      <c r="D9" s="12"/>
      <c r="E9" s="12"/>
      <c r="F9" s="12"/>
    </row>
    <row r="10" spans="1:6" x14ac:dyDescent="0.25">
      <c r="A10" s="12" t="s">
        <v>26</v>
      </c>
      <c r="B10" s="12"/>
      <c r="C10" s="12"/>
      <c r="D10" s="12"/>
      <c r="E10" s="12"/>
      <c r="F10" s="12"/>
    </row>
    <row r="11" spans="1:6" ht="15" x14ac:dyDescent="0.25">
      <c r="A11" s="12"/>
      <c r="B11" s="13"/>
      <c r="C11" s="12"/>
      <c r="D11" s="12"/>
      <c r="E11" s="12"/>
      <c r="F11" s="12"/>
    </row>
    <row r="12" spans="1:6" x14ac:dyDescent="0.25">
      <c r="A12" s="12" t="s">
        <v>27</v>
      </c>
      <c r="B12" s="12"/>
      <c r="C12" s="12"/>
      <c r="D12" s="12"/>
      <c r="E12" s="12"/>
      <c r="F12" s="12"/>
    </row>
    <row r="13" spans="1:6" x14ac:dyDescent="0.25">
      <c r="A13" s="12"/>
      <c r="B13" s="12"/>
      <c r="C13" s="12"/>
      <c r="D13" s="12"/>
      <c r="E13" s="12"/>
      <c r="F13" s="12"/>
    </row>
    <row r="14" spans="1:6" x14ac:dyDescent="0.25">
      <c r="A14" s="12"/>
      <c r="B14" s="12"/>
      <c r="C14" s="12"/>
      <c r="D14" s="12"/>
      <c r="E14" s="12"/>
      <c r="F14" s="12"/>
    </row>
    <row r="15" spans="1:6" ht="30" x14ac:dyDescent="0.25">
      <c r="A15" s="11" t="s">
        <v>8</v>
      </c>
      <c r="B15" s="11" t="s">
        <v>0</v>
      </c>
      <c r="C15" s="11" t="s">
        <v>1</v>
      </c>
      <c r="D15" s="9" t="s">
        <v>4</v>
      </c>
      <c r="E15" s="9" t="s">
        <v>3</v>
      </c>
      <c r="F15" s="9" t="s">
        <v>2</v>
      </c>
    </row>
    <row r="16" spans="1:6" x14ac:dyDescent="0.25">
      <c r="D16" s="2"/>
      <c r="E16" s="2"/>
      <c r="F16" s="2"/>
    </row>
    <row r="17" spans="1:6" ht="15" x14ac:dyDescent="0.25">
      <c r="A17" s="13" t="s">
        <v>13</v>
      </c>
      <c r="D17" s="2"/>
      <c r="E17" s="2"/>
      <c r="F17" s="2"/>
    </row>
    <row r="18" spans="1:6" ht="15" x14ac:dyDescent="0.25">
      <c r="A18" s="13"/>
      <c r="D18" s="2"/>
      <c r="E18" s="2"/>
      <c r="F18" s="2"/>
    </row>
    <row r="19" spans="1:6" x14ac:dyDescent="0.25">
      <c r="A19" s="1">
        <v>1</v>
      </c>
      <c r="B19" s="12" t="s">
        <v>34</v>
      </c>
      <c r="C19" s="19">
        <v>20</v>
      </c>
      <c r="D19" s="2" t="s">
        <v>9</v>
      </c>
      <c r="E19" s="16"/>
      <c r="F19" s="14">
        <f>C19*E19</f>
        <v>0</v>
      </c>
    </row>
    <row r="20" spans="1:6" ht="15" x14ac:dyDescent="0.25">
      <c r="A20" s="13"/>
      <c r="B20" s="12" t="s">
        <v>24</v>
      </c>
      <c r="C20" s="20"/>
      <c r="D20" s="2"/>
      <c r="E20" s="16"/>
      <c r="F20" s="2"/>
    </row>
    <row r="21" spans="1:6" ht="15" x14ac:dyDescent="0.25">
      <c r="A21" s="13"/>
      <c r="B21" s="12" t="s">
        <v>35</v>
      </c>
      <c r="C21" s="20"/>
      <c r="D21" s="2"/>
      <c r="E21" s="16"/>
      <c r="F21" s="2"/>
    </row>
    <row r="22" spans="1:6" ht="15" x14ac:dyDescent="0.25">
      <c r="A22" s="13"/>
      <c r="B22" s="12"/>
      <c r="C22" s="20"/>
      <c r="D22" s="2"/>
      <c r="E22" s="16"/>
      <c r="F22" s="2"/>
    </row>
    <row r="23" spans="1:6" x14ac:dyDescent="0.25">
      <c r="A23" s="1">
        <v>2</v>
      </c>
      <c r="B23" s="12" t="s">
        <v>36</v>
      </c>
      <c r="C23" s="19">
        <v>20</v>
      </c>
      <c r="D23" s="2" t="s">
        <v>9</v>
      </c>
      <c r="E23" s="16"/>
      <c r="F23" s="14">
        <f>C23*E23</f>
        <v>0</v>
      </c>
    </row>
    <row r="24" spans="1:6" x14ac:dyDescent="0.25">
      <c r="B24" s="12" t="s">
        <v>37</v>
      </c>
      <c r="C24" s="19"/>
      <c r="D24" s="2"/>
      <c r="E24" s="16"/>
      <c r="F24" s="14"/>
    </row>
    <row r="25" spans="1:6" ht="15" x14ac:dyDescent="0.25">
      <c r="A25" s="13"/>
      <c r="B25" s="12" t="s">
        <v>38</v>
      </c>
      <c r="C25" s="20"/>
      <c r="D25" s="2"/>
      <c r="E25" s="16"/>
      <c r="F25" s="2"/>
    </row>
    <row r="26" spans="1:6" ht="15" x14ac:dyDescent="0.25">
      <c r="A26" s="13"/>
      <c r="B26" s="12" t="s">
        <v>35</v>
      </c>
      <c r="C26" s="20"/>
      <c r="D26" s="2"/>
      <c r="E26" s="16"/>
      <c r="F26" s="2"/>
    </row>
    <row r="27" spans="1:6" ht="15" x14ac:dyDescent="0.25">
      <c r="A27" s="13"/>
      <c r="B27" s="12"/>
      <c r="C27" s="20"/>
      <c r="D27" s="2"/>
      <c r="E27" s="16"/>
      <c r="F27" s="2"/>
    </row>
    <row r="28" spans="1:6" x14ac:dyDescent="0.25">
      <c r="A28" s="1">
        <v>3</v>
      </c>
      <c r="B28" s="12" t="s">
        <v>39</v>
      </c>
      <c r="C28" s="17">
        <v>538</v>
      </c>
      <c r="D28" s="2" t="s">
        <v>15</v>
      </c>
      <c r="E28" s="16"/>
      <c r="F28" s="14">
        <f>C28*E28</f>
        <v>0</v>
      </c>
    </row>
    <row r="29" spans="1:6" ht="15" x14ac:dyDescent="0.25">
      <c r="A29" s="13"/>
      <c r="B29" s="12"/>
      <c r="C29" s="20"/>
      <c r="D29" s="2"/>
      <c r="E29" s="16"/>
      <c r="F29" s="2"/>
    </row>
    <row r="30" spans="1:6" x14ac:dyDescent="0.25">
      <c r="A30" s="1">
        <v>4</v>
      </c>
      <c r="B30" s="12" t="s">
        <v>40</v>
      </c>
      <c r="C30" s="19">
        <v>24.2</v>
      </c>
      <c r="D30" s="1" t="s">
        <v>9</v>
      </c>
      <c r="E30" s="17"/>
      <c r="F30" s="3">
        <f>C30*E30</f>
        <v>0</v>
      </c>
    </row>
    <row r="31" spans="1:6" x14ac:dyDescent="0.25">
      <c r="B31" s="12" t="s">
        <v>14</v>
      </c>
      <c r="C31" s="20"/>
      <c r="E31" s="17"/>
    </row>
    <row r="32" spans="1:6" x14ac:dyDescent="0.25">
      <c r="B32" s="12" t="s">
        <v>41</v>
      </c>
      <c r="C32" s="20"/>
      <c r="E32" s="17"/>
    </row>
    <row r="33" spans="1:6" x14ac:dyDescent="0.25">
      <c r="B33" s="12" t="s">
        <v>43</v>
      </c>
      <c r="C33" s="20"/>
      <c r="E33" s="17"/>
    </row>
    <row r="34" spans="1:6" x14ac:dyDescent="0.25">
      <c r="A34" s="4"/>
      <c r="B34" s="5" t="s">
        <v>42</v>
      </c>
      <c r="C34" s="21"/>
      <c r="D34" s="4"/>
      <c r="E34" s="22"/>
      <c r="F34" s="4"/>
    </row>
    <row r="35" spans="1:6" ht="15" x14ac:dyDescent="0.25">
      <c r="C35" s="25" t="s">
        <v>11</v>
      </c>
      <c r="D35" s="25"/>
      <c r="E35" s="25"/>
      <c r="F35" s="15">
        <f>SUM(F19:F30)</f>
        <v>0</v>
      </c>
    </row>
    <row r="36" spans="1:6" ht="15" x14ac:dyDescent="0.25">
      <c r="C36" s="18"/>
      <c r="D36" s="18"/>
      <c r="E36" s="18"/>
      <c r="F36" s="2"/>
    </row>
    <row r="37" spans="1:6" ht="15" x14ac:dyDescent="0.25">
      <c r="A37" s="13" t="s">
        <v>16</v>
      </c>
      <c r="C37" s="20"/>
      <c r="D37" s="2"/>
      <c r="E37" s="16"/>
      <c r="F37" s="2"/>
    </row>
    <row r="38" spans="1:6" x14ac:dyDescent="0.25">
      <c r="C38" s="20"/>
      <c r="D38" s="2"/>
      <c r="E38" s="16"/>
      <c r="F38" s="2"/>
    </row>
    <row r="39" spans="1:6" x14ac:dyDescent="0.25">
      <c r="A39" s="1">
        <v>5</v>
      </c>
      <c r="B39" s="12" t="s">
        <v>21</v>
      </c>
      <c r="C39" s="17">
        <v>1</v>
      </c>
      <c r="D39" s="2" t="s">
        <v>22</v>
      </c>
      <c r="E39" s="16"/>
      <c r="F39" s="3">
        <f>C39*E39</f>
        <v>0</v>
      </c>
    </row>
    <row r="40" spans="1:6" x14ac:dyDescent="0.25">
      <c r="C40" s="20"/>
      <c r="D40" s="2"/>
      <c r="E40" s="16"/>
      <c r="F40" s="2"/>
    </row>
    <row r="41" spans="1:6" x14ac:dyDescent="0.25">
      <c r="A41" s="1">
        <v>6</v>
      </c>
      <c r="B41" s="12" t="s">
        <v>6</v>
      </c>
      <c r="C41" s="17">
        <v>255</v>
      </c>
      <c r="D41" s="1" t="s">
        <v>15</v>
      </c>
      <c r="E41" s="17"/>
      <c r="F41" s="3">
        <f>C41*E41</f>
        <v>0</v>
      </c>
    </row>
    <row r="42" spans="1:6" x14ac:dyDescent="0.25">
      <c r="B42" s="12" t="s">
        <v>7</v>
      </c>
      <c r="C42" s="20"/>
      <c r="E42" s="17"/>
    </row>
    <row r="43" spans="1:6" x14ac:dyDescent="0.25">
      <c r="B43" s="12"/>
      <c r="C43" s="20"/>
      <c r="E43" s="17"/>
    </row>
    <row r="44" spans="1:6" x14ac:dyDescent="0.25">
      <c r="A44" s="1">
        <v>7</v>
      </c>
      <c r="B44" s="12" t="s">
        <v>28</v>
      </c>
      <c r="C44" s="19">
        <v>20</v>
      </c>
      <c r="D44" s="1" t="s">
        <v>9</v>
      </c>
      <c r="E44" s="17"/>
      <c r="F44" s="10">
        <f>C44*E44</f>
        <v>0</v>
      </c>
    </row>
    <row r="45" spans="1:6" x14ac:dyDescent="0.25">
      <c r="B45" s="12" t="s">
        <v>30</v>
      </c>
      <c r="C45" s="19"/>
      <c r="E45" s="17"/>
      <c r="F45" s="10"/>
    </row>
    <row r="46" spans="1:6" x14ac:dyDescent="0.25">
      <c r="B46" s="12" t="s">
        <v>18</v>
      </c>
      <c r="C46" s="20"/>
      <c r="E46" s="17"/>
    </row>
    <row r="47" spans="1:6" x14ac:dyDescent="0.25">
      <c r="B47" s="12" t="s">
        <v>29</v>
      </c>
      <c r="C47" s="20"/>
      <c r="E47" s="17"/>
    </row>
    <row r="48" spans="1:6" x14ac:dyDescent="0.25">
      <c r="B48" s="12"/>
      <c r="C48" s="20"/>
      <c r="E48" s="17"/>
    </row>
    <row r="49" spans="1:6" x14ac:dyDescent="0.25">
      <c r="A49" s="1">
        <v>8</v>
      </c>
      <c r="B49" s="12" t="s">
        <v>19</v>
      </c>
      <c r="C49" s="19">
        <v>20</v>
      </c>
      <c r="D49" s="1" t="s">
        <v>9</v>
      </c>
      <c r="E49" s="17"/>
      <c r="F49" s="10">
        <f>C49*E49</f>
        <v>0</v>
      </c>
    </row>
    <row r="50" spans="1:6" x14ac:dyDescent="0.25">
      <c r="B50" s="12" t="s">
        <v>20</v>
      </c>
      <c r="C50" s="17"/>
      <c r="E50" s="17"/>
      <c r="F50" s="10"/>
    </row>
    <row r="51" spans="1:6" x14ac:dyDescent="0.25">
      <c r="B51" s="12" t="s">
        <v>31</v>
      </c>
      <c r="C51" s="17"/>
      <c r="E51" s="17"/>
      <c r="F51" s="10"/>
    </row>
    <row r="52" spans="1:6" x14ac:dyDescent="0.25">
      <c r="B52" s="12" t="s">
        <v>32</v>
      </c>
      <c r="C52" s="17"/>
      <c r="E52" s="17"/>
      <c r="F52" s="10"/>
    </row>
    <row r="53" spans="1:6" x14ac:dyDescent="0.25">
      <c r="B53" s="12"/>
      <c r="C53" s="17"/>
      <c r="E53" s="17"/>
      <c r="F53" s="10"/>
    </row>
    <row r="54" spans="1:6" x14ac:dyDescent="0.25">
      <c r="A54" s="1">
        <v>9</v>
      </c>
      <c r="B54" s="12" t="s">
        <v>23</v>
      </c>
      <c r="C54" s="19">
        <v>25.5</v>
      </c>
      <c r="D54" s="1" t="s">
        <v>9</v>
      </c>
      <c r="E54" s="17"/>
      <c r="F54" s="10">
        <f>C54*E54</f>
        <v>0</v>
      </c>
    </row>
    <row r="55" spans="1:6" x14ac:dyDescent="0.25">
      <c r="B55" s="12" t="s">
        <v>33</v>
      </c>
      <c r="C55" s="20"/>
      <c r="E55" s="17"/>
    </row>
    <row r="56" spans="1:6" x14ac:dyDescent="0.25">
      <c r="A56" s="4"/>
      <c r="B56" s="5"/>
      <c r="C56" s="4"/>
      <c r="D56" s="4"/>
      <c r="E56" s="4"/>
      <c r="F56" s="4"/>
    </row>
    <row r="57" spans="1:6" ht="15" x14ac:dyDescent="0.25">
      <c r="B57" s="12"/>
      <c r="C57" s="25" t="s">
        <v>11</v>
      </c>
      <c r="D57" s="25"/>
      <c r="E57" s="25"/>
      <c r="F57" s="6">
        <f>SUM(F39:F56)</f>
        <v>0</v>
      </c>
    </row>
    <row r="58" spans="1:6" x14ac:dyDescent="0.25">
      <c r="B58" s="12"/>
      <c r="E58" s="10"/>
    </row>
    <row r="59" spans="1:6" x14ac:dyDescent="0.25">
      <c r="B59" s="12"/>
      <c r="E59" s="10"/>
    </row>
    <row r="60" spans="1:6" ht="15" x14ac:dyDescent="0.25">
      <c r="B60" s="12"/>
      <c r="C60" s="25" t="s">
        <v>17</v>
      </c>
      <c r="D60" s="25"/>
      <c r="E60" s="25"/>
      <c r="F60" s="6">
        <f>F35+F57</f>
        <v>0</v>
      </c>
    </row>
    <row r="61" spans="1:6" ht="15" x14ac:dyDescent="0.25">
      <c r="B61" s="12"/>
      <c r="D61" s="25" t="s">
        <v>10</v>
      </c>
      <c r="E61" s="25"/>
      <c r="F61" s="6">
        <f>F60*0.27</f>
        <v>0</v>
      </c>
    </row>
    <row r="62" spans="1:6" x14ac:dyDescent="0.25">
      <c r="B62" s="12"/>
      <c r="D62" s="7"/>
      <c r="E62" s="8"/>
    </row>
    <row r="63" spans="1:6" ht="15" x14ac:dyDescent="0.25">
      <c r="B63" s="12"/>
      <c r="C63" s="25" t="s">
        <v>12</v>
      </c>
      <c r="D63" s="25"/>
      <c r="E63" s="25"/>
      <c r="F63" s="6">
        <f>F60+F61</f>
        <v>0</v>
      </c>
    </row>
    <row r="66" spans="1:4" ht="15" x14ac:dyDescent="0.25">
      <c r="A66" s="23" t="s">
        <v>48</v>
      </c>
    </row>
    <row r="68" spans="1:4" ht="15.75" thickBot="1" x14ac:dyDescent="0.3">
      <c r="A68" s="23" t="s">
        <v>49</v>
      </c>
      <c r="C68" s="30"/>
      <c r="D68" s="30"/>
    </row>
    <row r="69" spans="1:4" ht="15" x14ac:dyDescent="0.25">
      <c r="C69" s="31" t="s">
        <v>50</v>
      </c>
      <c r="D69" s="31"/>
    </row>
  </sheetData>
  <mergeCells count="11">
    <mergeCell ref="C69:D69"/>
    <mergeCell ref="A1:F1"/>
    <mergeCell ref="D61:E61"/>
    <mergeCell ref="C63:E63"/>
    <mergeCell ref="A3:F3"/>
    <mergeCell ref="B6:F6"/>
    <mergeCell ref="B8:F8"/>
    <mergeCell ref="C60:E60"/>
    <mergeCell ref="C35:E35"/>
    <mergeCell ref="C57:E57"/>
    <mergeCell ref="A2:F2"/>
  </mergeCells>
  <pageMargins left="0.70866141732283472" right="0.70866141732283472" top="0.74803149606299213" bottom="0.74803149606299213" header="0.31496062992125984" footer="0.31496062992125984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Erdélyi László</dc:creator>
  <cp:lastModifiedBy>René</cp:lastModifiedBy>
  <cp:lastPrinted>2026-02-06T17:07:13Z</cp:lastPrinted>
  <dcterms:created xsi:type="dcterms:W3CDTF">2022-01-23T15:05:46Z</dcterms:created>
  <dcterms:modified xsi:type="dcterms:W3CDTF">2026-09-22T13:10:56Z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2025-05-19T16:58:51Z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c47c23a8-8032-42b5-ad46-6ae99f34f5bd</vt:lpwstr>
  </property>
  <property fmtid="{D5CDD505-2E9C-101B-9397-08002B2CF9AE}" pid="7" name="MSIP_Label_defa4170-0d19-0005-0004-bc88714345d2_ActionId">
    <vt:lpwstr>87d98b29-d21e-4d3c-9760-811da9a0455a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